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M:\Homepage\1_Personal\"/>
    </mc:Choice>
  </mc:AlternateContent>
  <xr:revisionPtr revIDLastSave="0" documentId="13_ncr:1_{324BC540-AAD7-41C2-A0C2-F5B9A7570ECE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3" i="1" l="1"/>
  <c r="L33" i="1"/>
  <c r="K33" i="1"/>
  <c r="H33" i="1"/>
  <c r="P32" i="1"/>
  <c r="O32" i="1"/>
  <c r="J32" i="1"/>
  <c r="F32" i="1"/>
  <c r="G32" i="1" s="1"/>
  <c r="P31" i="1"/>
  <c r="O31" i="1"/>
  <c r="J31" i="1"/>
  <c r="F31" i="1"/>
  <c r="G31" i="1" s="1"/>
  <c r="P30" i="1"/>
  <c r="O30" i="1"/>
  <c r="J30" i="1"/>
  <c r="F30" i="1"/>
  <c r="G30" i="1" s="1"/>
  <c r="P29" i="1"/>
  <c r="O29" i="1"/>
  <c r="J29" i="1"/>
  <c r="F29" i="1"/>
  <c r="G29" i="1" s="1"/>
  <c r="P28" i="1"/>
  <c r="O28" i="1"/>
  <c r="J28" i="1"/>
  <c r="F28" i="1"/>
  <c r="G28" i="1" s="1"/>
  <c r="P27" i="1"/>
  <c r="O27" i="1"/>
  <c r="J27" i="1"/>
  <c r="F27" i="1"/>
  <c r="G27" i="1" s="1"/>
  <c r="P26" i="1"/>
  <c r="O26" i="1"/>
  <c r="J26" i="1"/>
  <c r="F26" i="1"/>
  <c r="G26" i="1" s="1"/>
  <c r="O25" i="1"/>
  <c r="J25" i="1"/>
  <c r="F25" i="1"/>
  <c r="G25" i="1" s="1"/>
  <c r="O24" i="1"/>
  <c r="J24" i="1"/>
  <c r="F24" i="1"/>
  <c r="G24" i="1" s="1"/>
  <c r="O23" i="1"/>
  <c r="J23" i="1"/>
  <c r="F23" i="1"/>
  <c r="G23" i="1" s="1"/>
  <c r="O22" i="1"/>
  <c r="J22" i="1"/>
  <c r="F22" i="1"/>
  <c r="G22" i="1" s="1"/>
  <c r="O21" i="1"/>
  <c r="J21" i="1"/>
  <c r="F21" i="1"/>
  <c r="G21" i="1" s="1"/>
  <c r="O20" i="1"/>
  <c r="J20" i="1"/>
  <c r="F20" i="1"/>
  <c r="G20" i="1" s="1"/>
  <c r="P19" i="1"/>
  <c r="O19" i="1"/>
  <c r="J19" i="1"/>
  <c r="F19" i="1"/>
  <c r="G19" i="1" s="1"/>
  <c r="P18" i="1"/>
  <c r="O18" i="1"/>
  <c r="J18" i="1"/>
  <c r="F18" i="1"/>
  <c r="G18" i="1" s="1"/>
  <c r="P17" i="1"/>
  <c r="O17" i="1"/>
  <c r="J17" i="1"/>
  <c r="F17" i="1"/>
  <c r="G17" i="1" s="1"/>
  <c r="P16" i="1"/>
  <c r="O16" i="1"/>
  <c r="J16" i="1"/>
  <c r="F16" i="1"/>
  <c r="G16" i="1" s="1"/>
  <c r="P15" i="1"/>
  <c r="O15" i="1"/>
  <c r="J15" i="1"/>
  <c r="F15" i="1"/>
  <c r="G15" i="1" s="1"/>
  <c r="P14" i="1"/>
  <c r="O14" i="1"/>
  <c r="J14" i="1"/>
  <c r="F14" i="1"/>
  <c r="G14" i="1" s="1"/>
  <c r="P13" i="1"/>
  <c r="O13" i="1"/>
  <c r="J13" i="1"/>
  <c r="F13" i="1"/>
  <c r="G13" i="1" s="1"/>
  <c r="P12" i="1"/>
  <c r="O12" i="1"/>
  <c r="J12" i="1"/>
  <c r="F12" i="1"/>
  <c r="G12" i="1" s="1"/>
  <c r="P11" i="1"/>
  <c r="O11" i="1"/>
  <c r="J11" i="1"/>
  <c r="G11" i="1"/>
  <c r="F11" i="1"/>
  <c r="P10" i="1"/>
  <c r="O10" i="1"/>
  <c r="J10" i="1"/>
  <c r="F10" i="1"/>
  <c r="G10" i="1" s="1"/>
  <c r="P9" i="1"/>
  <c r="O9" i="1"/>
  <c r="J9" i="1"/>
  <c r="F9" i="1"/>
  <c r="G9" i="1" s="1"/>
  <c r="P8" i="1"/>
  <c r="O8" i="1"/>
  <c r="J8" i="1"/>
  <c r="F8" i="1"/>
  <c r="G8" i="1" s="1"/>
  <c r="G33" i="1" l="1"/>
  <c r="J33" i="1"/>
  <c r="O33" i="1"/>
  <c r="O36" i="1" l="1"/>
</calcChain>
</file>

<file path=xl/sharedStrings.xml><?xml version="1.0" encoding="utf-8"?>
<sst xmlns="http://schemas.openxmlformats.org/spreadsheetml/2006/main" count="47" uniqueCount="38">
  <si>
    <t>Firma:</t>
  </si>
  <si>
    <t>Monat / Jahr:</t>
  </si>
  <si>
    <t>Name:</t>
  </si>
  <si>
    <t>amtliches KM-Geld:</t>
  </si>
  <si>
    <t>je KM:</t>
  </si>
  <si>
    <t>je Mitfahrer:</t>
  </si>
  <si>
    <t>Tag</t>
  </si>
  <si>
    <t>Reiseziel</t>
  </si>
  <si>
    <t>Reisezweck</t>
  </si>
  <si>
    <t>von</t>
  </si>
  <si>
    <t>bis</t>
  </si>
  <si>
    <t>Std*</t>
  </si>
  <si>
    <t>Taggeld</t>
  </si>
  <si>
    <t>Nächtigungs-</t>
  </si>
  <si>
    <t>Nächtigungsgeld</t>
  </si>
  <si>
    <t>KFZ</t>
  </si>
  <si>
    <t>Anzahl</t>
  </si>
  <si>
    <t>Summe KM-Geld</t>
  </si>
  <si>
    <t>hh:mm</t>
  </si>
  <si>
    <t>Inland</t>
  </si>
  <si>
    <t>Ausland</t>
  </si>
  <si>
    <t>Beleg</t>
  </si>
  <si>
    <t>Km</t>
  </si>
  <si>
    <t>Mitfahrer</t>
  </si>
  <si>
    <t>gesamt</t>
  </si>
  <si>
    <t>5.1.</t>
  </si>
  <si>
    <t>Wien</t>
  </si>
  <si>
    <t>mehrere Tage</t>
  </si>
  <si>
    <t>6.1.</t>
  </si>
  <si>
    <t>Mustereintrag</t>
  </si>
  <si>
    <t>7.1.</t>
  </si>
  <si>
    <t>10.1.</t>
  </si>
  <si>
    <t>Summe</t>
  </si>
  <si>
    <t>Gesamtbetrag</t>
  </si>
  <si>
    <t>* bei Dienstreisen über mehrere Tage ist auf die Gesamtreisedauer zu achten.</t>
  </si>
  <si>
    <t xml:space="preserve">  zB Dienstreise von 5.1. 8:00 Uhr bis 7.1. 8:00 Uhr: Hier dürfen maximal 2 volle Tagessätze anfallen.</t>
  </si>
  <si>
    <t xml:space="preserve">  Tagesgelder Ausland sind händisch zu errechnen und einzutragen.</t>
  </si>
  <si>
    <t>allfällige kollektivvertragliche Regelungen sind zu beachten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</si>
</sst>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7]\ mmmm\ yyyy;@"/>
    <numFmt numFmtId="165" formatCode="hh:mm;@"/>
  </numFmts>
  <fonts count="15" x14ac:knownFonts="1">
    <font>
      <sz val="10"/>
      <name val="Arial"/>
    </font>
    <font>
      <sz val="10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0" applyFont="1"/>
    <xf numFmtId="0" fontId="3" fillId="0" borderId="0" xfId="1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1" fillId="0" borderId="0" xfId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7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5" borderId="6" xfId="1" applyFill="1" applyBorder="1" applyAlignment="1">
      <alignment vertical="center"/>
    </xf>
    <xf numFmtId="0" fontId="6" fillId="5" borderId="6" xfId="0" applyFont="1" applyFill="1" applyBorder="1"/>
    <xf numFmtId="0" fontId="1" fillId="0" borderId="9" xfId="1" applyBorder="1"/>
    <xf numFmtId="0" fontId="1" fillId="0" borderId="0" xfId="1"/>
    <xf numFmtId="14" fontId="1" fillId="0" borderId="14" xfId="1" applyNumberFormat="1" applyBorder="1" applyAlignment="1" applyProtection="1">
      <alignment vertical="center" wrapText="1"/>
      <protection locked="0"/>
    </xf>
    <xf numFmtId="0" fontId="1" fillId="0" borderId="10" xfId="1" applyBorder="1" applyAlignment="1" applyProtection="1">
      <alignment vertical="center" wrapText="1"/>
      <protection locked="0"/>
    </xf>
    <xf numFmtId="165" fontId="1" fillId="0" borderId="10" xfId="1" applyNumberFormat="1" applyBorder="1" applyAlignment="1" applyProtection="1">
      <alignment horizontal="center" vertical="center"/>
      <protection locked="0"/>
    </xf>
    <xf numFmtId="165" fontId="1" fillId="3" borderId="10" xfId="1" applyNumberFormat="1" applyFill="1" applyBorder="1" applyAlignment="1">
      <alignment horizontal="center" vertical="center"/>
    </xf>
    <xf numFmtId="4" fontId="1" fillId="3" borderId="15" xfId="1" applyNumberFormat="1" applyFill="1" applyBorder="1" applyAlignment="1">
      <alignment horizontal="right" vertical="center"/>
    </xf>
    <xf numFmtId="4" fontId="1" fillId="0" borderId="10" xfId="1" applyNumberFormat="1" applyBorder="1" applyAlignment="1" applyProtection="1">
      <alignment horizontal="right" vertical="center"/>
      <protection locked="0"/>
    </xf>
    <xf numFmtId="1" fontId="1" fillId="0" borderId="10" xfId="1" applyNumberFormat="1" applyBorder="1" applyAlignment="1" applyProtection="1">
      <alignment horizontal="center" vertical="center"/>
      <protection locked="0"/>
    </xf>
    <xf numFmtId="4" fontId="1" fillId="3" borderId="10" xfId="1" applyNumberFormat="1" applyFill="1" applyBorder="1" applyAlignment="1">
      <alignment horizontal="right" vertical="center"/>
    </xf>
    <xf numFmtId="3" fontId="1" fillId="0" borderId="10" xfId="1" applyNumberForma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2" fontId="6" fillId="3" borderId="10" xfId="0" applyNumberFormat="1" applyFont="1" applyFill="1" applyBorder="1"/>
    <xf numFmtId="0" fontId="9" fillId="0" borderId="0" xfId="0" applyFont="1"/>
    <xf numFmtId="0" fontId="1" fillId="0" borderId="16" xfId="1" applyBorder="1" applyAlignment="1" applyProtection="1">
      <alignment vertical="center" wrapText="1"/>
      <protection locked="0"/>
    </xf>
    <xf numFmtId="165" fontId="1" fillId="0" borderId="16" xfId="1" applyNumberFormat="1" applyBorder="1" applyAlignment="1" applyProtection="1">
      <alignment horizontal="center" vertical="center"/>
      <protection locked="0"/>
    </xf>
    <xf numFmtId="165" fontId="1" fillId="3" borderId="16" xfId="1" applyNumberFormat="1" applyFill="1" applyBorder="1" applyAlignment="1">
      <alignment horizontal="center" vertical="center"/>
    </xf>
    <xf numFmtId="4" fontId="1" fillId="0" borderId="16" xfId="1" applyNumberFormat="1" applyBorder="1" applyAlignment="1" applyProtection="1">
      <alignment horizontal="right" vertical="center"/>
      <protection locked="0"/>
    </xf>
    <xf numFmtId="1" fontId="1" fillId="0" borderId="16" xfId="1" applyNumberFormat="1" applyBorder="1" applyAlignment="1" applyProtection="1">
      <alignment horizontal="center" vertical="center"/>
      <protection locked="0"/>
    </xf>
    <xf numFmtId="4" fontId="1" fillId="3" borderId="16" xfId="1" applyNumberFormat="1" applyFill="1" applyBorder="1" applyAlignment="1">
      <alignment horizontal="right" vertical="center"/>
    </xf>
    <xf numFmtId="3" fontId="1" fillId="0" borderId="16" xfId="1" applyNumberFormat="1" applyBorder="1" applyAlignment="1" applyProtection="1">
      <alignment horizontal="right" vertic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4" fontId="1" fillId="0" borderId="18" xfId="1" applyNumberFormat="1" applyBorder="1" applyAlignment="1" applyProtection="1">
      <alignment horizontal="right" vertical="center"/>
      <protection locked="0"/>
    </xf>
    <xf numFmtId="3" fontId="1" fillId="0" borderId="18" xfId="1" applyNumberFormat="1" applyBorder="1" applyAlignment="1" applyProtection="1">
      <alignment horizontal="right" vertical="center"/>
      <protection locked="0"/>
    </xf>
    <xf numFmtId="1" fontId="1" fillId="0" borderId="19" xfId="1" applyNumberFormat="1" applyBorder="1" applyAlignment="1" applyProtection="1">
      <alignment horizontal="center" vertical="center"/>
      <protection locked="0"/>
    </xf>
    <xf numFmtId="0" fontId="1" fillId="0" borderId="12" xfId="1" applyBorder="1" applyAlignment="1" applyProtection="1">
      <alignment vertical="center" wrapText="1"/>
      <protection locked="0"/>
    </xf>
    <xf numFmtId="165" fontId="1" fillId="0" borderId="12" xfId="1" applyNumberFormat="1" applyBorder="1" applyAlignment="1" applyProtection="1">
      <alignment horizontal="center" vertical="center"/>
      <protection locked="0"/>
    </xf>
    <xf numFmtId="165" fontId="1" fillId="3" borderId="12" xfId="1" applyNumberFormat="1" applyFill="1" applyBorder="1" applyAlignment="1">
      <alignment horizontal="center" vertical="center"/>
    </xf>
    <xf numFmtId="4" fontId="1" fillId="0" borderId="12" xfId="1" applyNumberFormat="1" applyBorder="1" applyAlignment="1" applyProtection="1">
      <alignment horizontal="right" vertical="center"/>
      <protection locked="0"/>
    </xf>
    <xf numFmtId="1" fontId="1" fillId="0" borderId="12" xfId="1" applyNumberFormat="1" applyBorder="1" applyAlignment="1" applyProtection="1">
      <alignment horizontal="center" vertical="center"/>
      <protection locked="0"/>
    </xf>
    <xf numFmtId="3" fontId="1" fillId="0" borderId="12" xfId="1" applyNumberFormat="1" applyBorder="1" applyAlignment="1" applyProtection="1">
      <alignment horizontal="right" vertic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1" fillId="0" borderId="7" xfId="1" applyBorder="1" applyAlignment="1">
      <alignment horizontal="right" vertical="center"/>
    </xf>
    <xf numFmtId="4" fontId="1" fillId="0" borderId="0" xfId="1" applyNumberFormat="1" applyAlignment="1">
      <alignment horizontal="right" vertical="center"/>
    </xf>
    <xf numFmtId="3" fontId="1" fillId="0" borderId="6" xfId="1" applyNumberFormat="1" applyBorder="1" applyAlignment="1">
      <alignment horizontal="right" vertical="center"/>
    </xf>
    <xf numFmtId="0" fontId="10" fillId="0" borderId="0" xfId="0" applyFont="1"/>
    <xf numFmtId="0" fontId="6" fillId="0" borderId="0" xfId="0" applyFont="1"/>
    <xf numFmtId="4" fontId="7" fillId="0" borderId="0" xfId="1" applyNumberFormat="1" applyFont="1" applyAlignment="1">
      <alignment horizontal="right" vertical="center"/>
    </xf>
    <xf numFmtId="0" fontId="1" fillId="0" borderId="0" xfId="1" applyAlignment="1">
      <alignment horizontal="left"/>
    </xf>
    <xf numFmtId="0" fontId="11" fillId="0" borderId="0" xfId="1" applyFont="1" applyAlignment="1">
      <alignment horizontal="left" vertical="center"/>
    </xf>
    <xf numFmtId="0" fontId="11" fillId="0" borderId="0" xfId="1" applyFont="1"/>
    <xf numFmtId="4" fontId="12" fillId="0" borderId="0" xfId="1" applyNumberFormat="1" applyFont="1" applyAlignment="1">
      <alignment horizontal="right" vertical="center"/>
    </xf>
    <xf numFmtId="4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left"/>
    </xf>
    <xf numFmtId="0" fontId="1" fillId="0" borderId="0" xfId="1" applyAlignment="1">
      <alignment horizontal="left" vertical="center"/>
    </xf>
    <xf numFmtId="0" fontId="1" fillId="4" borderId="1" xfId="1" applyFill="1" applyBorder="1" applyAlignment="1">
      <alignment horizontal="left" vertical="center"/>
    </xf>
    <xf numFmtId="0" fontId="1" fillId="4" borderId="3" xfId="1" applyFill="1" applyBorder="1" applyAlignment="1">
      <alignment horizontal="left" vertical="center"/>
    </xf>
    <xf numFmtId="0" fontId="7" fillId="6" borderId="10" xfId="1" applyFont="1" applyFill="1" applyBorder="1" applyAlignment="1">
      <alignment horizontal="center"/>
    </xf>
    <xf numFmtId="0" fontId="7" fillId="6" borderId="7" xfId="1" applyFont="1" applyFill="1" applyBorder="1" applyAlignment="1">
      <alignment horizontal="centerContinuous"/>
    </xf>
    <xf numFmtId="1" fontId="7" fillId="6" borderId="10" xfId="1" applyNumberFormat="1" applyFont="1" applyFill="1" applyBorder="1" applyAlignment="1">
      <alignment horizontal="center"/>
    </xf>
    <xf numFmtId="0" fontId="7" fillId="6" borderId="10" xfId="1" applyFont="1" applyFill="1" applyBorder="1" applyAlignment="1">
      <alignment horizontal="center" vertical="center"/>
    </xf>
    <xf numFmtId="0" fontId="7" fillId="6" borderId="11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/>
    </xf>
    <xf numFmtId="0" fontId="7" fillId="6" borderId="12" xfId="1" applyFont="1" applyFill="1" applyBorder="1" applyAlignment="1">
      <alignment horizontal="center" vertical="center"/>
    </xf>
    <xf numFmtId="0" fontId="14" fillId="6" borderId="12" xfId="1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/>
    </xf>
    <xf numFmtId="0" fontId="7" fillId="6" borderId="11" xfId="1" applyFont="1" applyFill="1" applyBorder="1" applyAlignment="1">
      <alignment horizontal="center"/>
    </xf>
    <xf numFmtId="1" fontId="7" fillId="6" borderId="5" xfId="1" applyNumberFormat="1" applyFont="1" applyFill="1" applyBorder="1" applyAlignment="1">
      <alignment horizontal="center"/>
    </xf>
    <xf numFmtId="0" fontId="7" fillId="6" borderId="6" xfId="1" applyFont="1" applyFill="1" applyBorder="1" applyAlignment="1">
      <alignment horizontal="center" vertical="center"/>
    </xf>
    <xf numFmtId="0" fontId="7" fillId="6" borderId="13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/>
    </xf>
    <xf numFmtId="0" fontId="7" fillId="3" borderId="6" xfId="1" applyFont="1" applyFill="1" applyBorder="1" applyAlignment="1">
      <alignment horizontal="right" vertical="center"/>
    </xf>
    <xf numFmtId="4" fontId="7" fillId="3" borderId="6" xfId="1" applyNumberFormat="1" applyFont="1" applyFill="1" applyBorder="1" applyAlignment="1">
      <alignment horizontal="right" vertical="center"/>
    </xf>
    <xf numFmtId="2" fontId="13" fillId="3" borderId="6" xfId="0" applyNumberFormat="1" applyFont="1" applyFill="1" applyBorder="1"/>
    <xf numFmtId="0" fontId="7" fillId="3" borderId="4" xfId="1" applyFont="1" applyFill="1" applyBorder="1" applyAlignment="1">
      <alignment horizontal="left" vertical="center" indent="1"/>
    </xf>
    <xf numFmtId="0" fontId="7" fillId="3" borderId="5" xfId="1" applyFont="1" applyFill="1" applyBorder="1" applyAlignment="1">
      <alignment horizontal="left" vertical="center" indent="1"/>
    </xf>
    <xf numFmtId="0" fontId="13" fillId="3" borderId="6" xfId="0" applyFont="1" applyFill="1" applyBorder="1" applyAlignment="1">
      <alignment horizontal="center" vertical="center"/>
    </xf>
    <xf numFmtId="0" fontId="8" fillId="0" borderId="0" xfId="0" applyFont="1"/>
    <xf numFmtId="0" fontId="7" fillId="6" borderId="7" xfId="1" applyFont="1" applyFill="1" applyBorder="1" applyAlignment="1">
      <alignment horizontal="center"/>
    </xf>
    <xf numFmtId="0" fontId="7" fillId="6" borderId="8" xfId="1" applyFont="1" applyFill="1" applyBorder="1" applyAlignment="1">
      <alignment horizontal="center"/>
    </xf>
    <xf numFmtId="0" fontId="1" fillId="4" borderId="1" xfId="1" applyFill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 applyProtection="1">
      <alignment horizontal="left" vertical="center" indent="1"/>
      <protection locked="0"/>
    </xf>
    <xf numFmtId="0" fontId="1" fillId="0" borderId="3" xfId="0" applyFont="1" applyBorder="1" applyAlignment="1" applyProtection="1">
      <alignment horizontal="left" vertical="center" indent="1"/>
      <protection locked="0"/>
    </xf>
    <xf numFmtId="164" fontId="7" fillId="3" borderId="1" xfId="1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4" fontId="7" fillId="0" borderId="1" xfId="1" applyNumberFormat="1" applyFont="1" applyBorder="1" applyAlignment="1" applyProtection="1">
      <alignment horizontal="right" vertical="center"/>
      <protection locked="0"/>
    </xf>
    <xf numFmtId="0" fontId="7" fillId="0" borderId="2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13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tabSelected="1" view="pageLayout" zoomScale="85" zoomScaleNormal="90" zoomScalePageLayoutView="85" workbookViewId="0">
      <selection activeCell="B10" sqref="B10"/>
    </sheetView>
  </sheetViews>
  <sheetFormatPr baseColWidth="10" defaultRowHeight="14.25" x14ac:dyDescent="0.2"/>
  <cols>
    <col min="1" max="1" width="8.7109375" style="1" customWidth="1"/>
    <col min="2" max="2" width="27.85546875" style="1" customWidth="1"/>
    <col min="3" max="3" width="26.140625" style="1" customWidth="1"/>
    <col min="4" max="5" width="6" style="1" bestFit="1" customWidth="1"/>
    <col min="6" max="6" width="7.5703125" style="1" bestFit="1" customWidth="1"/>
    <col min="7" max="7" width="9.7109375" style="1" bestFit="1" customWidth="1"/>
    <col min="8" max="8" width="8.140625" style="1" bestFit="1" customWidth="1"/>
    <col min="9" max="9" width="12.7109375" style="1" bestFit="1" customWidth="1"/>
    <col min="10" max="10" width="7.42578125" style="1" bestFit="1" customWidth="1"/>
    <col min="11" max="11" width="8.140625" style="1" bestFit="1" customWidth="1"/>
    <col min="12" max="12" width="7.42578125" style="1" customWidth="1"/>
    <col min="13" max="13" width="11.42578125" style="1"/>
    <col min="14" max="14" width="12" style="1" bestFit="1" customWidth="1"/>
    <col min="15" max="15" width="16.42578125" style="1" bestFit="1" customWidth="1"/>
    <col min="16" max="16384" width="11.42578125" style="1"/>
  </cols>
  <sheetData>
    <row r="1" spans="1:16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ht="15" x14ac:dyDescent="0.2">
      <c r="A2" s="81" t="s">
        <v>0</v>
      </c>
      <c r="B2" s="87"/>
      <c r="C2" s="88"/>
      <c r="D2" s="88"/>
      <c r="E2" s="89"/>
      <c r="F2" s="5"/>
      <c r="G2" s="6"/>
      <c r="H2" s="6"/>
      <c r="I2" s="6"/>
      <c r="J2" s="90" t="s">
        <v>1</v>
      </c>
      <c r="K2" s="91"/>
      <c r="L2" s="92"/>
      <c r="M2" s="93"/>
      <c r="N2" s="94"/>
      <c r="O2" s="95"/>
    </row>
    <row r="3" spans="1:16" ht="15" x14ac:dyDescent="0.25">
      <c r="A3" s="82" t="s">
        <v>2</v>
      </c>
      <c r="B3" s="87"/>
      <c r="C3" s="88"/>
      <c r="D3" s="88"/>
      <c r="E3" s="89"/>
      <c r="F3" s="5"/>
      <c r="G3" s="6"/>
      <c r="H3" s="7"/>
      <c r="I3" s="7"/>
      <c r="J3" s="96" t="s">
        <v>3</v>
      </c>
      <c r="K3" s="97"/>
      <c r="L3" s="98"/>
      <c r="M3" s="83" t="s">
        <v>4</v>
      </c>
      <c r="N3" s="83" t="s">
        <v>5</v>
      </c>
      <c r="O3" s="84"/>
    </row>
    <row r="4" spans="1:16" ht="15" x14ac:dyDescent="0.2">
      <c r="A4" s="8"/>
      <c r="B4" s="9"/>
      <c r="C4" s="9"/>
      <c r="D4" s="9"/>
      <c r="E4" s="9"/>
      <c r="F4" s="5"/>
      <c r="G4" s="6"/>
      <c r="H4" s="10"/>
      <c r="I4" s="10"/>
      <c r="J4" s="11"/>
      <c r="K4" s="12"/>
      <c r="L4" s="13"/>
      <c r="M4" s="14">
        <v>0.42</v>
      </c>
      <c r="N4" s="15">
        <v>0.05</v>
      </c>
    </row>
    <row r="5" spans="1:16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6" x14ac:dyDescent="0.2">
      <c r="A6" s="63" t="s">
        <v>6</v>
      </c>
      <c r="B6" s="63" t="s">
        <v>7</v>
      </c>
      <c r="C6" s="63" t="s">
        <v>8</v>
      </c>
      <c r="D6" s="63" t="s">
        <v>9</v>
      </c>
      <c r="E6" s="63" t="s">
        <v>10</v>
      </c>
      <c r="F6" s="63" t="s">
        <v>11</v>
      </c>
      <c r="G6" s="64" t="s">
        <v>12</v>
      </c>
      <c r="H6" s="64"/>
      <c r="I6" s="65" t="s">
        <v>13</v>
      </c>
      <c r="J6" s="85" t="s">
        <v>14</v>
      </c>
      <c r="K6" s="85"/>
      <c r="L6" s="86"/>
      <c r="M6" s="66" t="s">
        <v>15</v>
      </c>
      <c r="N6" s="67" t="s">
        <v>16</v>
      </c>
      <c r="O6" s="68" t="s">
        <v>17</v>
      </c>
    </row>
    <row r="7" spans="1:16" x14ac:dyDescent="0.2">
      <c r="A7" s="69"/>
      <c r="B7" s="69"/>
      <c r="C7" s="69"/>
      <c r="D7" s="70" t="s">
        <v>18</v>
      </c>
      <c r="E7" s="70" t="s">
        <v>18</v>
      </c>
      <c r="F7" s="69"/>
      <c r="G7" s="71" t="s">
        <v>19</v>
      </c>
      <c r="H7" s="72" t="s">
        <v>20</v>
      </c>
      <c r="I7" s="73" t="s">
        <v>16</v>
      </c>
      <c r="J7" s="74" t="s">
        <v>19</v>
      </c>
      <c r="K7" s="74" t="s">
        <v>20</v>
      </c>
      <c r="L7" s="74" t="s">
        <v>21</v>
      </c>
      <c r="M7" s="75" t="s">
        <v>22</v>
      </c>
      <c r="N7" s="76" t="s">
        <v>23</v>
      </c>
      <c r="O7" s="77" t="s">
        <v>24</v>
      </c>
    </row>
    <row r="8" spans="1:16" x14ac:dyDescent="0.2">
      <c r="A8" s="18" t="s">
        <v>25</v>
      </c>
      <c r="B8" s="19" t="s">
        <v>26</v>
      </c>
      <c r="C8" s="19" t="s">
        <v>27</v>
      </c>
      <c r="D8" s="20">
        <v>0.33333333333333331</v>
      </c>
      <c r="E8" s="20">
        <v>1</v>
      </c>
      <c r="F8" s="21">
        <f>IF(D8="","",E8-D8)</f>
        <v>0.66666666666666674</v>
      </c>
      <c r="G8" s="22">
        <f>IF(H8&gt;0,"",IF(F8="","",IF(HOUR(F8)&lt;3,"0,00",IF(HOUR(F8)&gt;12,26.4,+ROUNDUP((HOUR(F8)+(MINUTE(F8)/60)),0)*26.4/12))))</f>
        <v>26.4</v>
      </c>
      <c r="H8" s="23">
        <v>0</v>
      </c>
      <c r="I8" s="24">
        <v>1</v>
      </c>
      <c r="J8" s="25" t="str">
        <f>IF(L8&gt;0,"",IF(K8&gt;0,"",IF(I8&gt;=1,I8*15,0)))</f>
        <v/>
      </c>
      <c r="K8" s="23">
        <v>0</v>
      </c>
      <c r="L8" s="23">
        <v>60</v>
      </c>
      <c r="M8" s="26">
        <v>50</v>
      </c>
      <c r="N8" s="27">
        <v>0</v>
      </c>
      <c r="O8" s="28">
        <f t="shared" ref="O8:O32" si="0">M8*$M$4+N8*M8*$N$4</f>
        <v>21</v>
      </c>
      <c r="P8" s="29" t="str">
        <f>IF(AND(K8&gt;0,L8&gt;0),"Überprüfung Nächtigungsgeld!","")</f>
        <v/>
      </c>
    </row>
    <row r="9" spans="1:16" x14ac:dyDescent="0.2">
      <c r="A9" s="30" t="s">
        <v>28</v>
      </c>
      <c r="B9" s="30" t="s">
        <v>29</v>
      </c>
      <c r="C9" s="30" t="s">
        <v>29</v>
      </c>
      <c r="D9" s="31">
        <v>0</v>
      </c>
      <c r="E9" s="31">
        <v>0.99930555555555556</v>
      </c>
      <c r="F9" s="32">
        <f t="shared" ref="F9:F32" si="1">IF(D9="","",E9-D9)</f>
        <v>0.99930555555555556</v>
      </c>
      <c r="G9" s="22">
        <f t="shared" ref="G9:G32" si="2">IF(H9&gt;0,"",IF(F9="","",IF(HOUR(F9)&lt;3,"0,00",IF(HOUR(F9)&gt;12,26.4,+ROUNDUP((HOUR(F9)+(MINUTE(F9)/60)),0)*26.4/12))))</f>
        <v>26.4</v>
      </c>
      <c r="H9" s="33">
        <v>0</v>
      </c>
      <c r="I9" s="34">
        <v>1</v>
      </c>
      <c r="J9" s="35" t="str">
        <f t="shared" ref="J9:J32" si="3">IF(L9&gt;0,"",IF(K9&gt;0,"",IF(I9&gt;=1,I9*15,0)))</f>
        <v/>
      </c>
      <c r="K9" s="33">
        <v>0</v>
      </c>
      <c r="L9" s="33">
        <v>60</v>
      </c>
      <c r="M9" s="36">
        <v>20</v>
      </c>
      <c r="N9" s="37">
        <v>0</v>
      </c>
      <c r="O9" s="28">
        <f t="shared" si="0"/>
        <v>8.4</v>
      </c>
      <c r="P9" s="29" t="str">
        <f t="shared" ref="P9:P32" si="4">IF(AND(K9&gt;0,L9&gt;0),"Überprüfung Nächtigungsgeld!","")</f>
        <v/>
      </c>
    </row>
    <row r="10" spans="1:16" x14ac:dyDescent="0.2">
      <c r="A10" s="30" t="s">
        <v>30</v>
      </c>
      <c r="B10" s="30" t="s">
        <v>29</v>
      </c>
      <c r="C10" s="30" t="s">
        <v>29</v>
      </c>
      <c r="D10" s="31">
        <v>0.29166666666666669</v>
      </c>
      <c r="E10" s="31">
        <v>0.33333333333333331</v>
      </c>
      <c r="F10" s="32">
        <f t="shared" si="1"/>
        <v>4.166666666666663E-2</v>
      </c>
      <c r="G10" s="22" t="str">
        <f t="shared" si="2"/>
        <v>0,00</v>
      </c>
      <c r="H10" s="38">
        <v>0</v>
      </c>
      <c r="I10" s="34">
        <v>0</v>
      </c>
      <c r="J10" s="35">
        <f t="shared" si="3"/>
        <v>0</v>
      </c>
      <c r="K10" s="33">
        <v>0</v>
      </c>
      <c r="L10" s="33">
        <v>0</v>
      </c>
      <c r="M10" s="39">
        <v>20</v>
      </c>
      <c r="N10" s="37">
        <v>2</v>
      </c>
      <c r="O10" s="28">
        <f t="shared" si="0"/>
        <v>10.4</v>
      </c>
      <c r="P10" s="29" t="str">
        <f t="shared" si="4"/>
        <v/>
      </c>
    </row>
    <row r="11" spans="1:16" x14ac:dyDescent="0.2">
      <c r="A11" s="30" t="s">
        <v>31</v>
      </c>
      <c r="B11" s="30" t="s">
        <v>29</v>
      </c>
      <c r="C11" s="30" t="s">
        <v>29</v>
      </c>
      <c r="D11" s="31">
        <v>0.33333333333333331</v>
      </c>
      <c r="E11" s="31">
        <v>1</v>
      </c>
      <c r="F11" s="32">
        <f t="shared" si="1"/>
        <v>0.66666666666666674</v>
      </c>
      <c r="G11" s="22" t="str">
        <f t="shared" si="2"/>
        <v/>
      </c>
      <c r="H11" s="38">
        <v>33</v>
      </c>
      <c r="I11" s="34">
        <v>1</v>
      </c>
      <c r="J11" s="35">
        <f t="shared" si="3"/>
        <v>15</v>
      </c>
      <c r="K11" s="33">
        <v>0</v>
      </c>
      <c r="L11" s="33">
        <v>0</v>
      </c>
      <c r="M11" s="39">
        <v>300</v>
      </c>
      <c r="N11" s="37">
        <v>0</v>
      </c>
      <c r="O11" s="28">
        <f t="shared" si="0"/>
        <v>126</v>
      </c>
      <c r="P11" s="29" t="str">
        <f t="shared" si="4"/>
        <v/>
      </c>
    </row>
    <row r="12" spans="1:16" x14ac:dyDescent="0.2">
      <c r="A12" s="30"/>
      <c r="B12" s="30"/>
      <c r="C12" s="30"/>
      <c r="D12" s="31"/>
      <c r="E12" s="31"/>
      <c r="F12" s="32" t="str">
        <f t="shared" si="1"/>
        <v/>
      </c>
      <c r="G12" s="22" t="str">
        <f t="shared" si="2"/>
        <v/>
      </c>
      <c r="H12" s="33">
        <v>0</v>
      </c>
      <c r="I12" s="34">
        <v>0</v>
      </c>
      <c r="J12" s="35">
        <f t="shared" si="3"/>
        <v>0</v>
      </c>
      <c r="K12" s="33">
        <v>0</v>
      </c>
      <c r="L12" s="33">
        <v>0</v>
      </c>
      <c r="M12" s="39">
        <v>0</v>
      </c>
      <c r="N12" s="37">
        <v>0</v>
      </c>
      <c r="O12" s="28">
        <f t="shared" si="0"/>
        <v>0</v>
      </c>
      <c r="P12" s="29" t="str">
        <f t="shared" si="4"/>
        <v/>
      </c>
    </row>
    <row r="13" spans="1:16" x14ac:dyDescent="0.2">
      <c r="A13" s="30"/>
      <c r="B13" s="30"/>
      <c r="C13" s="30"/>
      <c r="D13" s="31"/>
      <c r="E13" s="31"/>
      <c r="F13" s="32" t="str">
        <f>IF(D13="","",E13-D13)</f>
        <v/>
      </c>
      <c r="G13" s="22" t="str">
        <f t="shared" si="2"/>
        <v/>
      </c>
      <c r="H13" s="33">
        <v>0</v>
      </c>
      <c r="I13" s="34">
        <v>0</v>
      </c>
      <c r="J13" s="35">
        <f>IF(L13&gt;0,"",IF(K13&gt;0,"",IF(I13&gt;=1,I13*15,0)))</f>
        <v>0</v>
      </c>
      <c r="K13" s="33">
        <v>0</v>
      </c>
      <c r="L13" s="33">
        <v>0</v>
      </c>
      <c r="M13" s="39">
        <v>0</v>
      </c>
      <c r="N13" s="37"/>
      <c r="O13" s="28">
        <f t="shared" si="0"/>
        <v>0</v>
      </c>
      <c r="P13" s="29" t="str">
        <f t="shared" si="4"/>
        <v/>
      </c>
    </row>
    <row r="14" spans="1:16" x14ac:dyDescent="0.2">
      <c r="A14" s="30"/>
      <c r="B14" s="30"/>
      <c r="C14" s="30"/>
      <c r="D14" s="31"/>
      <c r="E14" s="31"/>
      <c r="F14" s="32" t="str">
        <f t="shared" si="1"/>
        <v/>
      </c>
      <c r="G14" s="22" t="str">
        <f t="shared" si="2"/>
        <v/>
      </c>
      <c r="H14" s="33">
        <v>0</v>
      </c>
      <c r="I14" s="34">
        <v>0</v>
      </c>
      <c r="J14" s="35">
        <f t="shared" si="3"/>
        <v>0</v>
      </c>
      <c r="K14" s="33">
        <v>0</v>
      </c>
      <c r="L14" s="33">
        <v>0</v>
      </c>
      <c r="M14" s="39">
        <v>0</v>
      </c>
      <c r="N14" s="37"/>
      <c r="O14" s="28">
        <f t="shared" si="0"/>
        <v>0</v>
      </c>
      <c r="P14" s="29" t="str">
        <f t="shared" si="4"/>
        <v/>
      </c>
    </row>
    <row r="15" spans="1:16" x14ac:dyDescent="0.2">
      <c r="A15" s="30"/>
      <c r="B15" s="30"/>
      <c r="C15" s="30"/>
      <c r="D15" s="31"/>
      <c r="E15" s="31"/>
      <c r="F15" s="32" t="str">
        <f t="shared" si="1"/>
        <v/>
      </c>
      <c r="G15" s="22" t="str">
        <f t="shared" si="2"/>
        <v/>
      </c>
      <c r="H15" s="33">
        <v>0</v>
      </c>
      <c r="I15" s="34">
        <v>0</v>
      </c>
      <c r="J15" s="35">
        <f t="shared" si="3"/>
        <v>0</v>
      </c>
      <c r="K15" s="33">
        <v>0</v>
      </c>
      <c r="L15" s="33">
        <v>0</v>
      </c>
      <c r="M15" s="39">
        <v>0</v>
      </c>
      <c r="N15" s="37"/>
      <c r="O15" s="28">
        <f t="shared" si="0"/>
        <v>0</v>
      </c>
      <c r="P15" s="29" t="str">
        <f t="shared" si="4"/>
        <v/>
      </c>
    </row>
    <row r="16" spans="1:16" x14ac:dyDescent="0.2">
      <c r="A16" s="30"/>
      <c r="B16" s="30"/>
      <c r="C16" s="30"/>
      <c r="D16" s="31"/>
      <c r="E16" s="31"/>
      <c r="F16" s="32" t="str">
        <f t="shared" si="1"/>
        <v/>
      </c>
      <c r="G16" s="22" t="str">
        <f t="shared" si="2"/>
        <v/>
      </c>
      <c r="H16" s="33">
        <v>0</v>
      </c>
      <c r="I16" s="34">
        <v>0</v>
      </c>
      <c r="J16" s="35">
        <f t="shared" si="3"/>
        <v>0</v>
      </c>
      <c r="K16" s="33">
        <v>0</v>
      </c>
      <c r="L16" s="33">
        <v>0</v>
      </c>
      <c r="M16" s="39">
        <v>0</v>
      </c>
      <c r="N16" s="37"/>
      <c r="O16" s="28">
        <f t="shared" si="0"/>
        <v>0</v>
      </c>
      <c r="P16" s="29" t="str">
        <f t="shared" si="4"/>
        <v/>
      </c>
    </row>
    <row r="17" spans="1:16" x14ac:dyDescent="0.2">
      <c r="A17" s="30"/>
      <c r="B17" s="30"/>
      <c r="C17" s="30"/>
      <c r="D17" s="31"/>
      <c r="E17" s="31"/>
      <c r="F17" s="32" t="str">
        <f t="shared" si="1"/>
        <v/>
      </c>
      <c r="G17" s="22" t="str">
        <f t="shared" si="2"/>
        <v/>
      </c>
      <c r="H17" s="33">
        <v>0</v>
      </c>
      <c r="I17" s="34">
        <v>0</v>
      </c>
      <c r="J17" s="35">
        <f t="shared" si="3"/>
        <v>0</v>
      </c>
      <c r="K17" s="33">
        <v>0</v>
      </c>
      <c r="L17" s="33">
        <v>0</v>
      </c>
      <c r="M17" s="39">
        <v>0</v>
      </c>
      <c r="N17" s="37"/>
      <c r="O17" s="28">
        <f t="shared" si="0"/>
        <v>0</v>
      </c>
      <c r="P17" s="29" t="str">
        <f t="shared" si="4"/>
        <v/>
      </c>
    </row>
    <row r="18" spans="1:16" x14ac:dyDescent="0.2">
      <c r="A18" s="30"/>
      <c r="B18" s="30"/>
      <c r="C18" s="30"/>
      <c r="D18" s="31"/>
      <c r="E18" s="31"/>
      <c r="F18" s="32" t="str">
        <f t="shared" si="1"/>
        <v/>
      </c>
      <c r="G18" s="22" t="str">
        <f t="shared" si="2"/>
        <v/>
      </c>
      <c r="H18" s="33">
        <v>0</v>
      </c>
      <c r="I18" s="34">
        <v>0</v>
      </c>
      <c r="J18" s="35">
        <f t="shared" si="3"/>
        <v>0</v>
      </c>
      <c r="K18" s="33">
        <v>0</v>
      </c>
      <c r="L18" s="33">
        <v>0</v>
      </c>
      <c r="M18" s="36">
        <v>0</v>
      </c>
      <c r="N18" s="37"/>
      <c r="O18" s="28">
        <f t="shared" si="0"/>
        <v>0</v>
      </c>
      <c r="P18" s="29" t="str">
        <f t="shared" si="4"/>
        <v/>
      </c>
    </row>
    <row r="19" spans="1:16" x14ac:dyDescent="0.2">
      <c r="A19" s="30"/>
      <c r="B19" s="30"/>
      <c r="C19" s="30"/>
      <c r="D19" s="31"/>
      <c r="E19" s="31"/>
      <c r="F19" s="32" t="str">
        <f t="shared" si="1"/>
        <v/>
      </c>
      <c r="G19" s="22" t="str">
        <f t="shared" si="2"/>
        <v/>
      </c>
      <c r="H19" s="33">
        <v>0</v>
      </c>
      <c r="I19" s="34">
        <v>0</v>
      </c>
      <c r="J19" s="35">
        <f t="shared" si="3"/>
        <v>0</v>
      </c>
      <c r="K19" s="33">
        <v>0</v>
      </c>
      <c r="L19" s="33">
        <v>0</v>
      </c>
      <c r="M19" s="36">
        <v>0</v>
      </c>
      <c r="N19" s="37"/>
      <c r="O19" s="28">
        <f t="shared" si="0"/>
        <v>0</v>
      </c>
      <c r="P19" s="29" t="str">
        <f t="shared" si="4"/>
        <v/>
      </c>
    </row>
    <row r="20" spans="1:16" x14ac:dyDescent="0.2">
      <c r="A20" s="30"/>
      <c r="B20" s="30"/>
      <c r="C20" s="30"/>
      <c r="D20" s="31"/>
      <c r="E20" s="31"/>
      <c r="F20" s="32" t="str">
        <f t="shared" si="1"/>
        <v/>
      </c>
      <c r="G20" s="22" t="str">
        <f t="shared" si="2"/>
        <v/>
      </c>
      <c r="H20" s="33">
        <v>0</v>
      </c>
      <c r="I20" s="34">
        <v>0</v>
      </c>
      <c r="J20" s="35">
        <f t="shared" si="3"/>
        <v>0</v>
      </c>
      <c r="K20" s="33">
        <v>0</v>
      </c>
      <c r="L20" s="33">
        <v>0</v>
      </c>
      <c r="M20" s="36">
        <v>0</v>
      </c>
      <c r="N20" s="37"/>
      <c r="O20" s="28">
        <f t="shared" si="0"/>
        <v>0</v>
      </c>
      <c r="P20" s="29"/>
    </row>
    <row r="21" spans="1:16" x14ac:dyDescent="0.2">
      <c r="A21" s="30"/>
      <c r="B21" s="30"/>
      <c r="C21" s="30"/>
      <c r="D21" s="31"/>
      <c r="E21" s="31"/>
      <c r="F21" s="32" t="str">
        <f t="shared" si="1"/>
        <v/>
      </c>
      <c r="G21" s="22" t="str">
        <f t="shared" si="2"/>
        <v/>
      </c>
      <c r="H21" s="33">
        <v>0</v>
      </c>
      <c r="I21" s="34">
        <v>0</v>
      </c>
      <c r="J21" s="35">
        <f t="shared" si="3"/>
        <v>0</v>
      </c>
      <c r="K21" s="33">
        <v>0</v>
      </c>
      <c r="L21" s="33">
        <v>0</v>
      </c>
      <c r="M21" s="36">
        <v>0</v>
      </c>
      <c r="N21" s="37"/>
      <c r="O21" s="28">
        <f t="shared" si="0"/>
        <v>0</v>
      </c>
      <c r="P21" s="29"/>
    </row>
    <row r="22" spans="1:16" x14ac:dyDescent="0.2">
      <c r="A22" s="30"/>
      <c r="B22" s="30"/>
      <c r="C22" s="30"/>
      <c r="D22" s="31"/>
      <c r="E22" s="31"/>
      <c r="F22" s="32" t="str">
        <f t="shared" si="1"/>
        <v/>
      </c>
      <c r="G22" s="22" t="str">
        <f t="shared" si="2"/>
        <v/>
      </c>
      <c r="H22" s="33">
        <v>0</v>
      </c>
      <c r="I22" s="34">
        <v>0</v>
      </c>
      <c r="J22" s="35">
        <f t="shared" si="3"/>
        <v>0</v>
      </c>
      <c r="K22" s="33">
        <v>0</v>
      </c>
      <c r="L22" s="33">
        <v>0</v>
      </c>
      <c r="M22" s="36">
        <v>0</v>
      </c>
      <c r="N22" s="37"/>
      <c r="O22" s="28">
        <f t="shared" si="0"/>
        <v>0</v>
      </c>
      <c r="P22" s="29"/>
    </row>
    <row r="23" spans="1:16" x14ac:dyDescent="0.2">
      <c r="A23" s="30"/>
      <c r="B23" s="30"/>
      <c r="C23" s="30"/>
      <c r="D23" s="31"/>
      <c r="E23" s="31"/>
      <c r="F23" s="32" t="str">
        <f t="shared" si="1"/>
        <v/>
      </c>
      <c r="G23" s="22" t="str">
        <f t="shared" si="2"/>
        <v/>
      </c>
      <c r="H23" s="33">
        <v>0</v>
      </c>
      <c r="I23" s="34">
        <v>0</v>
      </c>
      <c r="J23" s="35">
        <f t="shared" si="3"/>
        <v>0</v>
      </c>
      <c r="K23" s="33">
        <v>0</v>
      </c>
      <c r="L23" s="33">
        <v>0</v>
      </c>
      <c r="M23" s="36">
        <v>0</v>
      </c>
      <c r="N23" s="37"/>
      <c r="O23" s="28">
        <f t="shared" si="0"/>
        <v>0</v>
      </c>
      <c r="P23" s="29"/>
    </row>
    <row r="24" spans="1:16" x14ac:dyDescent="0.2">
      <c r="A24" s="30"/>
      <c r="B24" s="30"/>
      <c r="C24" s="30"/>
      <c r="D24" s="31"/>
      <c r="E24" s="31"/>
      <c r="F24" s="32" t="str">
        <f t="shared" si="1"/>
        <v/>
      </c>
      <c r="G24" s="22" t="str">
        <f t="shared" si="2"/>
        <v/>
      </c>
      <c r="H24" s="33">
        <v>0</v>
      </c>
      <c r="I24" s="34">
        <v>0</v>
      </c>
      <c r="J24" s="35">
        <f t="shared" si="3"/>
        <v>0</v>
      </c>
      <c r="K24" s="33">
        <v>0</v>
      </c>
      <c r="L24" s="33">
        <v>0</v>
      </c>
      <c r="M24" s="36">
        <v>0</v>
      </c>
      <c r="N24" s="37"/>
      <c r="O24" s="28">
        <f t="shared" si="0"/>
        <v>0</v>
      </c>
      <c r="P24" s="29"/>
    </row>
    <row r="25" spans="1:16" x14ac:dyDescent="0.2">
      <c r="A25" s="30"/>
      <c r="B25" s="30"/>
      <c r="C25" s="30"/>
      <c r="D25" s="31"/>
      <c r="E25" s="31"/>
      <c r="F25" s="32" t="str">
        <f t="shared" si="1"/>
        <v/>
      </c>
      <c r="G25" s="22" t="str">
        <f t="shared" si="2"/>
        <v/>
      </c>
      <c r="H25" s="33">
        <v>0</v>
      </c>
      <c r="I25" s="34">
        <v>0</v>
      </c>
      <c r="J25" s="35">
        <f t="shared" si="3"/>
        <v>0</v>
      </c>
      <c r="K25" s="33">
        <v>0</v>
      </c>
      <c r="L25" s="33">
        <v>0</v>
      </c>
      <c r="M25" s="36">
        <v>0</v>
      </c>
      <c r="N25" s="37"/>
      <c r="O25" s="28">
        <f t="shared" si="0"/>
        <v>0</v>
      </c>
      <c r="P25" s="29"/>
    </row>
    <row r="26" spans="1:16" x14ac:dyDescent="0.2">
      <c r="A26" s="30"/>
      <c r="B26" s="30"/>
      <c r="C26" s="30"/>
      <c r="D26" s="31"/>
      <c r="E26" s="31"/>
      <c r="F26" s="32" t="str">
        <f t="shared" si="1"/>
        <v/>
      </c>
      <c r="G26" s="22" t="str">
        <f t="shared" si="2"/>
        <v/>
      </c>
      <c r="H26" s="33">
        <v>0</v>
      </c>
      <c r="I26" s="34">
        <v>0</v>
      </c>
      <c r="J26" s="35">
        <f t="shared" si="3"/>
        <v>0</v>
      </c>
      <c r="K26" s="33">
        <v>0</v>
      </c>
      <c r="L26" s="33">
        <v>0</v>
      </c>
      <c r="M26" s="39">
        <v>0</v>
      </c>
      <c r="N26" s="37"/>
      <c r="O26" s="28">
        <f t="shared" si="0"/>
        <v>0</v>
      </c>
      <c r="P26" s="29" t="str">
        <f t="shared" si="4"/>
        <v/>
      </c>
    </row>
    <row r="27" spans="1:16" x14ac:dyDescent="0.2">
      <c r="A27" s="30"/>
      <c r="B27" s="30"/>
      <c r="C27" s="30"/>
      <c r="D27" s="31"/>
      <c r="E27" s="31"/>
      <c r="F27" s="32" t="str">
        <f t="shared" si="1"/>
        <v/>
      </c>
      <c r="G27" s="22" t="str">
        <f t="shared" si="2"/>
        <v/>
      </c>
      <c r="H27" s="33">
        <v>0</v>
      </c>
      <c r="I27" s="34">
        <v>0</v>
      </c>
      <c r="J27" s="35">
        <f t="shared" si="3"/>
        <v>0</v>
      </c>
      <c r="K27" s="33">
        <v>0</v>
      </c>
      <c r="L27" s="33">
        <v>0</v>
      </c>
      <c r="M27" s="36">
        <v>0</v>
      </c>
      <c r="N27" s="37"/>
      <c r="O27" s="28">
        <f t="shared" si="0"/>
        <v>0</v>
      </c>
      <c r="P27" s="29" t="str">
        <f t="shared" si="4"/>
        <v/>
      </c>
    </row>
    <row r="28" spans="1:16" x14ac:dyDescent="0.2">
      <c r="A28" s="30"/>
      <c r="B28" s="30"/>
      <c r="C28" s="30"/>
      <c r="D28" s="31"/>
      <c r="E28" s="31"/>
      <c r="F28" s="32" t="str">
        <f t="shared" si="1"/>
        <v/>
      </c>
      <c r="G28" s="22" t="str">
        <f t="shared" si="2"/>
        <v/>
      </c>
      <c r="H28" s="33">
        <v>0</v>
      </c>
      <c r="I28" s="34">
        <v>0</v>
      </c>
      <c r="J28" s="35">
        <f t="shared" si="3"/>
        <v>0</v>
      </c>
      <c r="K28" s="33">
        <v>0</v>
      </c>
      <c r="L28" s="33">
        <v>0</v>
      </c>
      <c r="M28" s="39">
        <v>0</v>
      </c>
      <c r="N28" s="37"/>
      <c r="O28" s="28">
        <f t="shared" si="0"/>
        <v>0</v>
      </c>
      <c r="P28" s="29" t="str">
        <f t="shared" si="4"/>
        <v/>
      </c>
    </row>
    <row r="29" spans="1:16" x14ac:dyDescent="0.2">
      <c r="A29" s="30"/>
      <c r="B29" s="30"/>
      <c r="C29" s="30"/>
      <c r="D29" s="31"/>
      <c r="E29" s="31"/>
      <c r="F29" s="32" t="str">
        <f t="shared" si="1"/>
        <v/>
      </c>
      <c r="G29" s="22" t="str">
        <f t="shared" si="2"/>
        <v/>
      </c>
      <c r="H29" s="33">
        <v>0</v>
      </c>
      <c r="I29" s="34">
        <v>0</v>
      </c>
      <c r="J29" s="35">
        <f t="shared" si="3"/>
        <v>0</v>
      </c>
      <c r="K29" s="33">
        <v>0</v>
      </c>
      <c r="L29" s="33">
        <v>0</v>
      </c>
      <c r="M29" s="39">
        <v>0</v>
      </c>
      <c r="N29" s="37"/>
      <c r="O29" s="28">
        <f t="shared" si="0"/>
        <v>0</v>
      </c>
      <c r="P29" s="29" t="str">
        <f t="shared" si="4"/>
        <v/>
      </c>
    </row>
    <row r="30" spans="1:16" x14ac:dyDescent="0.2">
      <c r="A30" s="30"/>
      <c r="B30" s="30"/>
      <c r="C30" s="30"/>
      <c r="D30" s="31"/>
      <c r="E30" s="31"/>
      <c r="F30" s="32" t="str">
        <f t="shared" si="1"/>
        <v/>
      </c>
      <c r="G30" s="22" t="str">
        <f t="shared" si="2"/>
        <v/>
      </c>
      <c r="H30" s="33">
        <v>0</v>
      </c>
      <c r="I30" s="34">
        <v>0</v>
      </c>
      <c r="J30" s="35">
        <f t="shared" si="3"/>
        <v>0</v>
      </c>
      <c r="K30" s="33">
        <v>0</v>
      </c>
      <c r="L30" s="33">
        <v>0</v>
      </c>
      <c r="M30" s="39">
        <v>0</v>
      </c>
      <c r="N30" s="37"/>
      <c r="O30" s="28">
        <f t="shared" si="0"/>
        <v>0</v>
      </c>
      <c r="P30" s="29" t="str">
        <f t="shared" si="4"/>
        <v/>
      </c>
    </row>
    <row r="31" spans="1:16" x14ac:dyDescent="0.2">
      <c r="A31" s="30"/>
      <c r="B31" s="30"/>
      <c r="C31" s="30"/>
      <c r="D31" s="31"/>
      <c r="E31" s="31"/>
      <c r="F31" s="32" t="str">
        <f t="shared" si="1"/>
        <v/>
      </c>
      <c r="G31" s="22" t="str">
        <f t="shared" si="2"/>
        <v/>
      </c>
      <c r="H31" s="33">
        <v>0</v>
      </c>
      <c r="I31" s="34">
        <v>0</v>
      </c>
      <c r="J31" s="35">
        <f t="shared" si="3"/>
        <v>0</v>
      </c>
      <c r="K31" s="33">
        <v>0</v>
      </c>
      <c r="L31" s="33">
        <v>0</v>
      </c>
      <c r="M31" s="36">
        <v>0</v>
      </c>
      <c r="N31" s="37"/>
      <c r="O31" s="28">
        <f t="shared" si="0"/>
        <v>0</v>
      </c>
      <c r="P31" s="29" t="str">
        <f t="shared" si="4"/>
        <v/>
      </c>
    </row>
    <row r="32" spans="1:16" x14ac:dyDescent="0.2">
      <c r="A32" s="40"/>
      <c r="B32" s="41"/>
      <c r="C32" s="41"/>
      <c r="D32" s="42"/>
      <c r="E32" s="42"/>
      <c r="F32" s="43" t="str">
        <f t="shared" si="1"/>
        <v/>
      </c>
      <c r="G32" s="22" t="str">
        <f t="shared" si="2"/>
        <v/>
      </c>
      <c r="H32" s="44">
        <v>0</v>
      </c>
      <c r="I32" s="45">
        <v>0</v>
      </c>
      <c r="J32" s="22">
        <f t="shared" si="3"/>
        <v>0</v>
      </c>
      <c r="K32" s="44">
        <v>0</v>
      </c>
      <c r="L32" s="44">
        <v>0</v>
      </c>
      <c r="M32" s="46">
        <v>0</v>
      </c>
      <c r="N32" s="47"/>
      <c r="O32" s="28">
        <f t="shared" si="0"/>
        <v>0</v>
      </c>
      <c r="P32" s="29" t="str">
        <f t="shared" si="4"/>
        <v/>
      </c>
    </row>
    <row r="33" spans="1:16" x14ac:dyDescent="0.2">
      <c r="A33" s="48"/>
      <c r="B33" s="48"/>
      <c r="C33" s="48"/>
      <c r="D33" s="48"/>
      <c r="E33" s="48"/>
      <c r="F33" s="78" t="s">
        <v>32</v>
      </c>
      <c r="G33" s="79">
        <f>SUM(G8:G32)</f>
        <v>52.8</v>
      </c>
      <c r="H33" s="79">
        <f>SUM(H8:H32)</f>
        <v>33</v>
      </c>
      <c r="I33" s="49"/>
      <c r="J33" s="79">
        <f>SUM(J8:J32)</f>
        <v>15</v>
      </c>
      <c r="K33" s="79">
        <f>SUM(K8:K32)</f>
        <v>0</v>
      </c>
      <c r="L33" s="79">
        <f>SUM(L8:L32)</f>
        <v>120</v>
      </c>
      <c r="M33" s="50">
        <f>SUM(M8:M32)</f>
        <v>390</v>
      </c>
      <c r="N33" s="51"/>
      <c r="O33" s="80">
        <f>SUM(O8:O32)</f>
        <v>165.8</v>
      </c>
      <c r="P33" s="52"/>
    </row>
    <row r="34" spans="1:16" x14ac:dyDescent="0.2">
      <c r="A34" s="9"/>
      <c r="B34" s="17"/>
      <c r="C34" s="53"/>
      <c r="D34" s="53"/>
      <c r="E34" s="53"/>
      <c r="F34" s="49"/>
      <c r="K34" s="54"/>
      <c r="L34" s="17"/>
      <c r="M34" s="17"/>
    </row>
    <row r="35" spans="1:16" ht="15" x14ac:dyDescent="0.2">
      <c r="A35" s="55" t="s">
        <v>37</v>
      </c>
      <c r="B35" s="56"/>
      <c r="C35" s="57"/>
      <c r="D35" s="57"/>
      <c r="E35" s="57"/>
      <c r="F35" s="58"/>
      <c r="K35" s="59"/>
      <c r="L35" s="56"/>
      <c r="M35" s="56"/>
    </row>
    <row r="36" spans="1:16" x14ac:dyDescent="0.2">
      <c r="A36" s="60"/>
      <c r="B36" s="17"/>
      <c r="C36" s="53"/>
      <c r="D36" s="53"/>
      <c r="E36" s="53"/>
      <c r="F36" s="49"/>
      <c r="M36" s="61" t="s">
        <v>33</v>
      </c>
      <c r="N36" s="62"/>
      <c r="O36" s="79">
        <f>G33+H33+J33+K33+L33+O33</f>
        <v>386.6</v>
      </c>
    </row>
    <row r="37" spans="1:16" x14ac:dyDescent="0.2">
      <c r="A37" s="2" t="s">
        <v>34</v>
      </c>
    </row>
    <row r="38" spans="1:16" x14ac:dyDescent="0.2">
      <c r="A38" s="2" t="s">
        <v>35</v>
      </c>
    </row>
    <row r="39" spans="1:16" x14ac:dyDescent="0.2">
      <c r="A39" s="3"/>
    </row>
    <row r="40" spans="1:16" x14ac:dyDescent="0.2">
      <c r="A40" s="4" t="s">
        <v>36</v>
      </c>
    </row>
    <row r="41" spans="1:16" x14ac:dyDescent="0.2">
      <c r="A41" s="2"/>
    </row>
    <row r="42" spans="1:16" x14ac:dyDescent="0.2">
      <c r="A42" s="2"/>
    </row>
    <row r="43" spans="1:16" x14ac:dyDescent="0.2">
      <c r="A43" s="3"/>
    </row>
    <row r="44" spans="1:16" x14ac:dyDescent="0.2">
      <c r="A44" s="4"/>
    </row>
  </sheetData>
  <mergeCells count="6">
    <mergeCell ref="J6:L6"/>
    <mergeCell ref="B2:E2"/>
    <mergeCell ref="J2:L2"/>
    <mergeCell ref="M2:O2"/>
    <mergeCell ref="B3:E3"/>
    <mergeCell ref="J3:L3"/>
  </mergeCells>
  <phoneticPr fontId="0" type="noConversion"/>
  <pageMargins left="0.76388888888888884" right="0.43000000000000005" top="1.57" bottom="0.59" header="0.39000000000000007" footer="0.28000000000000003"/>
  <pageSetup paperSize="9" scale="73" fitToHeight="0" orientation="landscape" r:id="rId1"/>
  <headerFooter scaleWithDoc="0" alignWithMargins="0">
    <oddHeader>&amp;L&amp;"HelveticaNeueLT Std Med,Standard"&amp;14
Reisekostenabrechnung&amp;10
&amp;R
&amp;G</oddHeader>
    <oddFooter>&amp;L&amp;"HelveticaNeueLT Std Med,Standard"&amp;8eccontis&amp;"HelveticaNeueLT Std Lt,Standard" steuerberatung | wirtschaftsprüfung &amp;C&amp;"Humnst777 Lt BT,Light"&amp;9
&amp;R&amp;"HelveticaNeueLT Std Lt,Standard"&amp;8&amp;K000000Stand: 2024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Gradwohl</dc:creator>
  <cp:lastModifiedBy>Sabine Gradwohl</cp:lastModifiedBy>
  <cp:lastPrinted>2019-07-22T08:47:24Z</cp:lastPrinted>
  <dcterms:created xsi:type="dcterms:W3CDTF">2013-02-26T08:23:24Z</dcterms:created>
  <dcterms:modified xsi:type="dcterms:W3CDTF">2024-03-27T08:19:28Z</dcterms:modified>
</cp:coreProperties>
</file>